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rah.hoyles\Downloads\"/>
    </mc:Choice>
  </mc:AlternateContent>
  <xr:revisionPtr revIDLastSave="0" documentId="13_ncr:1_{CDFDCC55-8455-46BA-96CE-183DFCFC2D02}" xr6:coauthVersionLast="47" xr6:coauthVersionMax="47" xr10:uidLastSave="{00000000-0000-0000-0000-000000000000}"/>
  <bookViews>
    <workbookView xWindow="1515" yWindow="1515" windowWidth="21600" windowHeight="11265" xr2:uid="{00000000-000D-0000-FFFF-FFFF00000000}"/>
  </bookViews>
  <sheets>
    <sheet name="Data entry" sheetId="7" r:id="rId1"/>
    <sheet name="Clinic summary" sheetId="8" r:id="rId2"/>
  </sheets>
  <definedNames>
    <definedName name="_xlnm.Print_Area" localSheetId="1">'Clinic summary'!$A$1:$O$32</definedName>
    <definedName name="_xlnm.Print_Area" localSheetId="0">'Data entry'!$A$2:$AG$37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  <c r="E27" i="7"/>
  <c r="E30" i="7" l="1"/>
  <c r="E34" i="7" s="1"/>
  <c r="S22" i="7" s="1"/>
</calcChain>
</file>

<file path=xl/sharedStrings.xml><?xml version="1.0" encoding="utf-8"?>
<sst xmlns="http://schemas.openxmlformats.org/spreadsheetml/2006/main" count="61" uniqueCount="52">
  <si>
    <t>Panel Equation Worksheet</t>
  </si>
  <si>
    <t>Pg. 1/2</t>
  </si>
  <si>
    <t>Pg. 2/2</t>
  </si>
  <si>
    <t>A physician's panel size is 'balanced' when they are able to offer appointments with no delay AND a high level of continuity (TNA ≤1, Continuity &gt;80%).</t>
  </si>
  <si>
    <t>EMR</t>
  </si>
  <si>
    <t xml:space="preserve">The Panel Equation provides a rough estimate of this ideal panel size based on the balance of supply and demand for physician services.  </t>
  </si>
  <si>
    <t>HQCA report</t>
  </si>
  <si>
    <t>This worksheet provides a step by step approach to analyzing a physician's current panel size and helps to inform potential strategies for finding the 'balance'.</t>
  </si>
  <si>
    <t>Estimate</t>
  </si>
  <si>
    <t>Other</t>
  </si>
  <si>
    <r>
      <t xml:space="preserve">Instructions: </t>
    </r>
    <r>
      <rPr>
        <sz val="10"/>
        <color indexed="8"/>
        <rFont val="Arial"/>
        <family val="2"/>
      </rPr>
      <t xml:space="preserve">Enter a number into </t>
    </r>
    <r>
      <rPr>
        <b/>
        <sz val="10"/>
        <color indexed="57"/>
        <rFont val="Arial"/>
        <family val="2"/>
      </rPr>
      <t>green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cells only. </t>
    </r>
    <r>
      <rPr>
        <b/>
        <sz val="10"/>
        <color indexed="54"/>
        <rFont val="Arial"/>
        <family val="2"/>
      </rPr>
      <t>Blue</t>
    </r>
    <r>
      <rPr>
        <sz val="10"/>
        <color indexed="8"/>
        <rFont val="Arial"/>
        <family val="2"/>
      </rPr>
      <t xml:space="preserve"> cells automatically calculate.</t>
    </r>
  </si>
  <si>
    <t xml:space="preserve">Step 6: Access To Continuity Snapshot </t>
  </si>
  <si>
    <t>Step 1: Enter Panel Size</t>
  </si>
  <si>
    <t>Compare your panel size over/underage to your most recent TNA and Continuity Measures</t>
  </si>
  <si>
    <t>Note: CII/CPAR can help you accurately identify your panelled patients</t>
  </si>
  <si>
    <t>Appointment Delay</t>
  </si>
  <si>
    <t>Step 2: Calculate Return Visit Rate (RVR)</t>
  </si>
  <si>
    <t>TNA appointment</t>
  </si>
  <si>
    <t>Total visits</t>
  </si>
  <si>
    <t>TNA virtual appointment</t>
  </si>
  <si>
    <t xml:space="preserve">Return Visit Rate </t>
  </si>
  <si>
    <t>TNA other appointment type</t>
  </si>
  <si>
    <t>(if applicable)</t>
  </si>
  <si>
    <t>Note: by capturing all of the visits your patients had to primary care, not just to their paneled physician, we can better understand the full care needs of your panel</t>
  </si>
  <si>
    <t>Continuity</t>
  </si>
  <si>
    <t>Step 3: Calculate Annual Supply of Appointments</t>
  </si>
  <si>
    <t xml:space="preserve">Panel size over/underage </t>
  </si>
  <si>
    <t>Continuity to physician (%)*</t>
  </si>
  <si>
    <t>Average visits/week</t>
  </si>
  <si>
    <t>Continuity to clinic (%)**</t>
  </si>
  <si>
    <t>Weeks worked per year</t>
  </si>
  <si>
    <t>*HQCA panel report "Average physician continuity"</t>
  </si>
  <si>
    <t>Total supply</t>
  </si>
  <si>
    <t>**HQCA panel report "Average clinic continuity"</t>
  </si>
  <si>
    <t>No-shows (%)</t>
  </si>
  <si>
    <t>Calculated using the EMR: 
Average no-show rate = # no-shows/total # patients booked x 100</t>
  </si>
  <si>
    <t>Step 4: Solve for "Ideal" Panel Size</t>
  </si>
  <si>
    <t xml:space="preserve">Note: This is a rough calculation, account for a margin or error of +/- 8% </t>
  </si>
  <si>
    <t>Please enable Macros to use the following functionality</t>
  </si>
  <si>
    <t xml:space="preserve">Step 5: Compare "Current" to "Ideal" Panel Size </t>
  </si>
  <si>
    <t>Click 'Next' to transfer data to clinic summary</t>
  </si>
  <si>
    <t>Click 'Clear spreadsheet' to start over</t>
  </si>
  <si>
    <t>Physician name</t>
  </si>
  <si>
    <t>Panel size</t>
  </si>
  <si>
    <t>Total Visits</t>
  </si>
  <si>
    <t>Return Visit Rate</t>
  </si>
  <si>
    <t>Ideal panel size</t>
  </si>
  <si>
    <t>Variance</t>
  </si>
  <si>
    <t>TNA other</t>
  </si>
  <si>
    <t>Continuity to physician</t>
  </si>
  <si>
    <t>Continuity to clinic</t>
  </si>
  <si>
    <t>No-show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</si>
</sst>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54"/>
      <name val="Arial"/>
      <family val="2"/>
    </font>
    <font>
      <b/>
      <sz val="10"/>
      <color indexed="5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theme="8" tint="-0.249977111117893"/>
      <name val="Arial"/>
      <family val="2"/>
    </font>
    <font>
      <b/>
      <sz val="11"/>
      <color theme="1"/>
      <name val="Arial"/>
      <family val="2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8" tint="-0.249977111117893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9"/>
      <name val="Calibri"/>
      <family val="2"/>
      <scheme val="minor"/>
    </font>
    <font>
      <b/>
      <sz val="1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1" applyNumberFormat="0" applyAlignment="0" applyProtection="0"/>
    <xf numFmtId="0" fontId="17" fillId="0" borderId="6" applyNumberFormat="0" applyFill="0" applyAlignment="0" applyProtection="0"/>
    <xf numFmtId="0" fontId="18" fillId="31" borderId="0" applyNumberFormat="0" applyBorder="0" applyAlignment="0" applyProtection="0"/>
    <xf numFmtId="0" fontId="5" fillId="32" borderId="7" applyNumberFormat="0" applyFont="0" applyAlignment="0" applyProtection="0"/>
    <xf numFmtId="0" fontId="19" fillId="2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7">
    <xf numFmtId="0" fontId="0" fillId="0" borderId="0" xfId="0"/>
    <xf numFmtId="0" fontId="23" fillId="33" borderId="0" xfId="0" applyFont="1" applyFill="1"/>
    <xf numFmtId="2" fontId="0" fillId="34" borderId="10" xfId="0" applyNumberFormat="1" applyFill="1" applyBorder="1" applyProtection="1">
      <protection locked="0"/>
    </xf>
    <xf numFmtId="2" fontId="0" fillId="34" borderId="11" xfId="0" applyNumberFormat="1" applyFill="1" applyBorder="1" applyProtection="1">
      <protection locked="0"/>
    </xf>
    <xf numFmtId="0" fontId="0" fillId="33" borderId="0" xfId="0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0" fillId="33" borderId="12" xfId="0" applyFill="1" applyBorder="1"/>
    <xf numFmtId="0" fontId="27" fillId="0" borderId="0" xfId="0" applyFont="1"/>
    <xf numFmtId="0" fontId="23" fillId="33" borderId="0" xfId="0" applyFont="1" applyFill="1" applyAlignment="1">
      <alignment horizontal="right"/>
    </xf>
    <xf numFmtId="2" fontId="0" fillId="35" borderId="0" xfId="0" applyNumberFormat="1" applyFill="1"/>
    <xf numFmtId="0" fontId="0" fillId="33" borderId="13" xfId="0" applyFill="1" applyBorder="1"/>
    <xf numFmtId="0" fontId="0" fillId="33" borderId="14" xfId="0" applyFill="1" applyBorder="1"/>
    <xf numFmtId="0" fontId="28" fillId="33" borderId="0" xfId="0" applyFont="1" applyFill="1"/>
    <xf numFmtId="0" fontId="29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left"/>
    </xf>
    <xf numFmtId="0" fontId="30" fillId="33" borderId="0" xfId="0" applyFont="1" applyFill="1"/>
    <xf numFmtId="0" fontId="31" fillId="33" borderId="0" xfId="0" applyFont="1" applyFill="1" applyAlignment="1">
      <alignment horizontal="right"/>
    </xf>
    <xf numFmtId="0" fontId="26" fillId="33" borderId="0" xfId="0" applyFont="1" applyFill="1" applyAlignment="1">
      <alignment horizontal="left" indent="5"/>
    </xf>
    <xf numFmtId="0" fontId="0" fillId="34" borderId="15" xfId="0" applyFill="1" applyBorder="1" applyAlignment="1" applyProtection="1">
      <alignment horizontal="center"/>
      <protection locked="0"/>
    </xf>
    <xf numFmtId="3" fontId="0" fillId="34" borderId="16" xfId="0" applyNumberFormat="1" applyFill="1" applyBorder="1" applyProtection="1">
      <protection locked="0"/>
    </xf>
    <xf numFmtId="0" fontId="0" fillId="34" borderId="11" xfId="0" applyFill="1" applyBorder="1" applyProtection="1">
      <protection locked="0"/>
    </xf>
    <xf numFmtId="1" fontId="0" fillId="34" borderId="0" xfId="0" applyNumberFormat="1" applyFill="1" applyProtection="1">
      <protection locked="0"/>
    </xf>
    <xf numFmtId="10" fontId="0" fillId="34" borderId="15" xfId="0" applyNumberFormat="1" applyFill="1" applyBorder="1" applyAlignment="1" applyProtection="1">
      <alignment horizontal="center"/>
      <protection locked="0"/>
    </xf>
    <xf numFmtId="3" fontId="0" fillId="35" borderId="0" xfId="0" applyNumberFormat="1" applyFill="1" applyAlignment="1">
      <alignment horizontal="center"/>
    </xf>
    <xf numFmtId="0" fontId="26" fillId="33" borderId="0" xfId="0" applyFont="1" applyFill="1" applyAlignment="1">
      <alignment horizontal="left" vertical="center" wrapText="1"/>
    </xf>
    <xf numFmtId="0" fontId="6" fillId="33" borderId="0" xfId="0" applyFont="1" applyFill="1"/>
    <xf numFmtId="0" fontId="28" fillId="33" borderId="0" xfId="0" applyFont="1" applyFill="1" applyAlignment="1">
      <alignment horizontal="left" indent="1"/>
    </xf>
    <xf numFmtId="0" fontId="32" fillId="33" borderId="0" xfId="0" applyFont="1" applyFill="1" applyAlignment="1">
      <alignment horizontal="left" indent="1"/>
    </xf>
    <xf numFmtId="0" fontId="0" fillId="0" borderId="17" xfId="0" applyBorder="1"/>
    <xf numFmtId="3" fontId="0" fillId="0" borderId="17" xfId="0" applyNumberFormat="1" applyBorder="1"/>
    <xf numFmtId="1" fontId="0" fillId="0" borderId="17" xfId="0" applyNumberFormat="1" applyBorder="1"/>
    <xf numFmtId="2" fontId="0" fillId="0" borderId="17" xfId="0" applyNumberFormat="1" applyBorder="1"/>
    <xf numFmtId="0" fontId="21" fillId="0" borderId="0" xfId="0" applyFont="1"/>
    <xf numFmtId="0" fontId="26" fillId="33" borderId="0" xfId="0" applyFont="1" applyFill="1" applyAlignment="1">
      <alignment horizontal="left" vertical="top" wrapText="1"/>
    </xf>
    <xf numFmtId="164" fontId="0" fillId="0" borderId="0" xfId="0" applyNumberFormat="1"/>
    <xf numFmtId="164" fontId="0" fillId="0" borderId="17" xfId="0" applyNumberFormat="1" applyBorder="1"/>
    <xf numFmtId="0" fontId="21" fillId="0" borderId="18" xfId="0" applyFont="1" applyBorder="1"/>
    <xf numFmtId="164" fontId="0" fillId="0" borderId="19" xfId="0" applyNumberFormat="1" applyBorder="1"/>
    <xf numFmtId="0" fontId="33" fillId="33" borderId="0" xfId="0" applyFont="1" applyFill="1"/>
    <xf numFmtId="0" fontId="28" fillId="33" borderId="0" xfId="0" applyFont="1" applyFill="1" applyAlignment="1">
      <alignment vertical="center"/>
    </xf>
    <xf numFmtId="0" fontId="34" fillId="33" borderId="0" xfId="34" applyFont="1" applyFill="1" applyAlignment="1" applyProtection="1">
      <alignment horizontal="left"/>
      <protection locked="0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center" wrapText="1"/>
    </xf>
    <xf numFmtId="1" fontId="35" fillId="35" borderId="0" xfId="0" applyNumberFormat="1" applyFont="1" applyFill="1" applyAlignment="1">
      <alignment horizontal="center" vertical="center"/>
    </xf>
    <xf numFmtId="0" fontId="35" fillId="33" borderId="0" xfId="0" applyFont="1" applyFill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31750</xdr:rowOff>
    </xdr:from>
    <xdr:to>
      <xdr:col>14</xdr:col>
      <xdr:colOff>603250</xdr:colOff>
      <xdr:row>19</xdr:row>
      <xdr:rowOff>6350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C522D7-EA52-3079-2288-016588A3BBBF}"/>
            </a:ext>
          </a:extLst>
        </xdr:cNvPr>
        <xdr:cNvSpPr/>
      </xdr:nvSpPr>
      <xdr:spPr>
        <a:xfrm>
          <a:off x="4038600" y="1587500"/>
          <a:ext cx="4851400" cy="895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00" b="1">
              <a:solidFill>
                <a:schemeClr val="bg1">
                  <a:lumMod val="50000"/>
                </a:schemeClr>
              </a:solidFill>
            </a:rPr>
            <a:t>Panel</a:t>
          </a:r>
          <a:r>
            <a:rPr lang="en-CA" sz="1000" b="1" baseline="0">
              <a:solidFill>
                <a:schemeClr val="bg1">
                  <a:lumMod val="50000"/>
                </a:schemeClr>
              </a:solidFill>
            </a:rPr>
            <a:t> count method</a:t>
          </a:r>
        </a:p>
        <a:p>
          <a:pPr marL="216000" algn="l"/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EMR - can be accurate if panel maintenance processes are established</a:t>
          </a:r>
          <a:br>
            <a:rPr lang="en-CA" sz="1000" baseline="0">
              <a:solidFill>
                <a:schemeClr val="bg1">
                  <a:lumMod val="50000"/>
                </a:schemeClr>
              </a:solidFill>
            </a:rPr>
          </a:br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HQCA report - see "Panel Size" value*</a:t>
          </a:r>
          <a:br>
            <a:rPr lang="en-CA" sz="1000" baseline="0">
              <a:solidFill>
                <a:schemeClr val="bg1">
                  <a:lumMod val="50000"/>
                </a:schemeClr>
              </a:solidFill>
            </a:rPr>
          </a:br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*There are 3 ways panel size can be calculated in your HQCA report. See the Access to Continuity EMR guides for more information.</a:t>
          </a:r>
          <a:br>
            <a:rPr lang="en-CA" sz="900" baseline="0">
              <a:solidFill>
                <a:sysClr val="windowText" lastClr="000000"/>
              </a:solidFill>
            </a:rPr>
          </a:br>
          <a:br>
            <a:rPr lang="en-CA" sz="900" baseline="0">
              <a:solidFill>
                <a:sysClr val="windowText" lastClr="000000"/>
              </a:solidFill>
            </a:rPr>
          </a:br>
          <a:br>
            <a:rPr lang="en-CA" sz="900">
              <a:solidFill>
                <a:sysClr val="windowText" lastClr="000000"/>
              </a:solidFill>
            </a:rPr>
          </a:br>
          <a:endParaRPr lang="en-CA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12700</xdr:colOff>
      <xdr:row>19</xdr:row>
      <xdr:rowOff>88900</xdr:rowOff>
    </xdr:from>
    <xdr:to>
      <xdr:col>14</xdr:col>
      <xdr:colOff>596900</xdr:colOff>
      <xdr:row>23</xdr:row>
      <xdr:rowOff>82550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E37ECDA-D800-4D3A-BA94-457D60C8E649}"/>
            </a:ext>
          </a:extLst>
        </xdr:cNvPr>
        <xdr:cNvSpPr/>
      </xdr:nvSpPr>
      <xdr:spPr>
        <a:xfrm>
          <a:off x="4032250" y="2012950"/>
          <a:ext cx="4851400" cy="730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Visits per patient/year</a:t>
          </a:r>
          <a:endParaRPr kumimoji="0" lang="en-CA" sz="1000" b="1" i="0" u="none" strike="noStrike" kern="0" cap="none" spc="0" normalizeH="0" baseline="0" noProof="0">
            <a:ln>
              <a:noFill/>
            </a:ln>
            <a:solidFill>
              <a:schemeClr val="bg1">
                <a:lumMod val="50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216000" algn="l"/>
          <a:r>
            <a:rPr lang="en-CA" sz="1000" b="1">
              <a:solidFill>
                <a:schemeClr val="bg1">
                  <a:lumMod val="50000"/>
                </a:schemeClr>
              </a:solidFill>
            </a:rPr>
            <a:t>Total visits</a:t>
          </a:r>
          <a:r>
            <a:rPr lang="en-CA" sz="1000" b="1" baseline="0">
              <a:solidFill>
                <a:schemeClr val="bg1">
                  <a:lumMod val="50000"/>
                </a:schemeClr>
              </a:solidFill>
            </a:rPr>
            <a:t> </a:t>
          </a:r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to all primary care providers can be found under "Utilization" section of HQCA Panel Report - "Visits to any family physician" value)</a:t>
          </a:r>
          <a:br>
            <a:rPr lang="en-CA" sz="1000" baseline="0">
              <a:solidFill>
                <a:schemeClr val="bg1">
                  <a:lumMod val="50000"/>
                </a:schemeClr>
              </a:solidFill>
            </a:rPr>
          </a:br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Return Visit Rate </a:t>
          </a: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= Total visits/ panel size</a:t>
          </a:r>
          <a:b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lang="en-CA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19050</xdr:colOff>
      <xdr:row>23</xdr:row>
      <xdr:rowOff>186055</xdr:rowOff>
    </xdr:from>
    <xdr:to>
      <xdr:col>15</xdr:col>
      <xdr:colOff>1270</xdr:colOff>
      <xdr:row>27</xdr:row>
      <xdr:rowOff>38158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5FC2F99-A867-98BF-DEF4-42DE8E263685}"/>
            </a:ext>
          </a:extLst>
        </xdr:cNvPr>
        <xdr:cNvSpPr/>
      </xdr:nvSpPr>
      <xdr:spPr>
        <a:xfrm>
          <a:off x="4038600" y="2844800"/>
          <a:ext cx="4851400" cy="596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00">
              <a:solidFill>
                <a:schemeClr val="bg1">
                  <a:lumMod val="50000"/>
                </a:schemeClr>
              </a:solidFill>
            </a:rPr>
            <a:t>Use your EMR to determine your supply of visits and week's worked.</a:t>
          </a:r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 </a:t>
          </a: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See the Access to Continuity EMR guides for additional information on calculating this value.</a:t>
          </a:r>
          <a:r>
            <a:rPr lang="en-CA" sz="1000" baseline="0">
              <a:solidFill>
                <a:schemeClr val="bg1">
                  <a:lumMod val="50000"/>
                </a:schemeClr>
              </a:solidFill>
            </a:rPr>
            <a:t> </a:t>
          </a:r>
          <a:endParaRPr lang="en-CA" sz="1000">
            <a:solidFill>
              <a:schemeClr val="bg1">
                <a:lumMod val="50000"/>
              </a:schemeClr>
            </a:solidFill>
          </a:endParaRPr>
        </a:p>
        <a:p>
          <a:pPr marL="216000" algn="l"/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Total Supply</a:t>
          </a: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 = Provider visits/week X Provider week's worked/year</a:t>
          </a:r>
          <a:b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lang="en-CA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28575</xdr:colOff>
      <xdr:row>28</xdr:row>
      <xdr:rowOff>114300</xdr:rowOff>
    </xdr:from>
    <xdr:to>
      <xdr:col>15</xdr:col>
      <xdr:colOff>0</xdr:colOff>
      <xdr:row>30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A4B0ED0-D8FB-E07C-B542-374242285E1F}"/>
            </a:ext>
          </a:extLst>
        </xdr:cNvPr>
        <xdr:cNvSpPr/>
      </xdr:nvSpPr>
      <xdr:spPr>
        <a:xfrm>
          <a:off x="4048125" y="4981575"/>
          <a:ext cx="4848225" cy="257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00" b="1">
              <a:solidFill>
                <a:schemeClr val="bg1">
                  <a:lumMod val="50000"/>
                </a:schemeClr>
              </a:solidFill>
            </a:rPr>
            <a:t>Ideal Panel Size </a:t>
          </a:r>
          <a:r>
            <a:rPr lang="en-CA" sz="1000">
              <a:solidFill>
                <a:schemeClr val="bg1">
                  <a:lumMod val="50000"/>
                </a:schemeClr>
              </a:solidFill>
            </a:rPr>
            <a:t>= Supply/RVR</a:t>
          </a:r>
        </a:p>
      </xdr:txBody>
    </xdr:sp>
    <xdr:clientData/>
  </xdr:twoCellAnchor>
  <xdr:twoCellAnchor>
    <xdr:from>
      <xdr:col>7</xdr:col>
      <xdr:colOff>29152</xdr:colOff>
      <xdr:row>31</xdr:row>
      <xdr:rowOff>10679</xdr:rowOff>
    </xdr:from>
    <xdr:to>
      <xdr:col>15</xdr:col>
      <xdr:colOff>7216</xdr:colOff>
      <xdr:row>35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551DD14-1B61-FA44-24B3-A398800A9E5A}"/>
            </a:ext>
          </a:extLst>
        </xdr:cNvPr>
        <xdr:cNvSpPr/>
      </xdr:nvSpPr>
      <xdr:spPr>
        <a:xfrm>
          <a:off x="4038311" y="5439929"/>
          <a:ext cx="4827155" cy="71668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Patients Over (+) or Under (-) Paneled</a:t>
          </a:r>
          <a:br>
            <a:rPr lang="en-CA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kumimoji="0" lang="en-CA" sz="10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Over/Under "Ideal" Panel Size</a:t>
          </a:r>
          <a:r>
            <a:rPr kumimoji="0" lang="en-CA" sz="10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+mn-lt"/>
              <a:ea typeface="+mn-ea"/>
              <a:cs typeface="+mn-cs"/>
            </a:rPr>
            <a:t> = Panel Size - Ideal Panel Size</a:t>
          </a:r>
          <a:endParaRPr lang="en-CA" sz="1000" b="0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CA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This helps you determine if you are </a:t>
          </a:r>
          <a:r>
            <a:rPr lang="en-CA" sz="10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over</a:t>
          </a:r>
          <a:r>
            <a:rPr lang="en-CA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0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under </a:t>
          </a:r>
          <a:r>
            <a:rPr lang="en-CA" sz="1000" b="0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panelled based on your demand/supply balance</a:t>
          </a:r>
          <a:r>
            <a:rPr lang="en-CA" sz="1000">
              <a:solidFill>
                <a:schemeClr val="bg1">
                  <a:lumMod val="50000"/>
                </a:schemeClr>
              </a:solidFill>
            </a:rPr>
            <a:t> </a:t>
          </a:r>
          <a:br>
            <a:rPr lang="en-CA" sz="1000">
              <a:solidFill>
                <a:schemeClr val="bg1">
                  <a:lumMod val="50000"/>
                </a:schemeClr>
              </a:solidFill>
            </a:rPr>
          </a:br>
          <a:endParaRPr lang="en-CA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oneCellAnchor>
    <xdr:from>
      <xdr:col>5</xdr:col>
      <xdr:colOff>469265</xdr:colOff>
      <xdr:row>6</xdr:row>
      <xdr:rowOff>31750</xdr:rowOff>
    </xdr:from>
    <xdr:ext cx="1285737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01273C3-8152-93B2-8C3E-B3E49C5E8B9B}"/>
            </a:ext>
          </a:extLst>
        </xdr:cNvPr>
        <xdr:cNvSpPr txBox="1"/>
      </xdr:nvSpPr>
      <xdr:spPr>
        <a:xfrm>
          <a:off x="3374390" y="965200"/>
          <a:ext cx="1285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i="1"/>
            <a:t>The Panel</a:t>
          </a:r>
          <a:r>
            <a:rPr lang="en-CA" sz="1100" i="1" baseline="0"/>
            <a:t> Equation</a:t>
          </a:r>
          <a:endParaRPr lang="en-CA" sz="1100" i="1"/>
        </a:p>
      </xdr:txBody>
    </xdr:sp>
    <xdr:clientData/>
  </xdr:oneCellAnchor>
  <xdr:oneCellAnchor>
    <xdr:from>
      <xdr:col>5</xdr:col>
      <xdr:colOff>398145</xdr:colOff>
      <xdr:row>7</xdr:row>
      <xdr:rowOff>82550</xdr:rowOff>
    </xdr:from>
    <xdr:ext cx="150631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488C8BB-9DD4-720C-C05F-1806A1113A6B}"/>
            </a:ext>
          </a:extLst>
        </xdr:cNvPr>
        <xdr:cNvSpPr txBox="1"/>
      </xdr:nvSpPr>
      <xdr:spPr>
        <a:xfrm>
          <a:off x="3303270" y="1206500"/>
          <a:ext cx="15063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/>
            <a:t>Supply    </a:t>
          </a:r>
          <a:r>
            <a:rPr lang="en-CA" sz="1100" baseline="0"/>
            <a:t>  ≥      Demand</a:t>
          </a:r>
          <a:endParaRPr lang="en-CA" sz="1100"/>
        </a:p>
      </xdr:txBody>
    </xdr:sp>
    <xdr:clientData/>
  </xdr:oneCellAnchor>
  <xdr:oneCellAnchor>
    <xdr:from>
      <xdr:col>4</xdr:col>
      <xdr:colOff>210150</xdr:colOff>
      <xdr:row>8</xdr:row>
      <xdr:rowOff>132080</xdr:rowOff>
    </xdr:from>
    <xdr:ext cx="1296573" cy="58554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D689399-A436-599F-0BFF-0F362BACFC33}"/>
            </a:ext>
          </a:extLst>
        </xdr:cNvPr>
        <xdr:cNvSpPr txBox="1"/>
      </xdr:nvSpPr>
      <xdr:spPr>
        <a:xfrm>
          <a:off x="2534250" y="1446530"/>
          <a:ext cx="1296573" cy="5855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CA" sz="1050"/>
            <a:t>provider visits/week</a:t>
          </a:r>
          <a:br>
            <a:rPr lang="en-CA" sz="1050"/>
          </a:br>
          <a:r>
            <a:rPr lang="en-CA" sz="1050"/>
            <a:t>x</a:t>
          </a:r>
          <a:br>
            <a:rPr lang="en-CA" sz="1050"/>
          </a:br>
          <a:r>
            <a:rPr lang="en-CA" sz="1050"/>
            <a:t>weeks worked/year</a:t>
          </a:r>
        </a:p>
      </xdr:txBody>
    </xdr:sp>
    <xdr:clientData/>
  </xdr:oneCellAnchor>
  <xdr:oneCellAnchor>
    <xdr:from>
      <xdr:col>7</xdr:col>
      <xdr:colOff>338124</xdr:colOff>
      <xdr:row>8</xdr:row>
      <xdr:rowOff>125730</xdr:rowOff>
    </xdr:from>
    <xdr:ext cx="1036823" cy="58554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733D0E-6B1B-9724-FD0F-2F25E568227D}"/>
            </a:ext>
          </a:extLst>
        </xdr:cNvPr>
        <xdr:cNvSpPr txBox="1"/>
      </xdr:nvSpPr>
      <xdr:spPr>
        <a:xfrm>
          <a:off x="4167174" y="1440180"/>
          <a:ext cx="1036823" cy="585545"/>
        </a:xfrm>
        <a:prstGeom prst="rect">
          <a:avLst/>
        </a:prstGeom>
        <a:solidFill>
          <a:srgbClr val="FFCC99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CA" sz="1050"/>
            <a:t>panel size</a:t>
          </a:r>
          <a:br>
            <a:rPr lang="en-CA" sz="1050"/>
          </a:br>
          <a:r>
            <a:rPr lang="en-CA" sz="1050"/>
            <a:t>x</a:t>
          </a:r>
          <a:br>
            <a:rPr lang="en-CA" sz="1050"/>
          </a:br>
          <a:r>
            <a:rPr lang="en-CA" sz="1050"/>
            <a:t>return visit</a:t>
          </a:r>
          <a:r>
            <a:rPr lang="en-CA" sz="1050" baseline="0"/>
            <a:t> rate</a:t>
          </a:r>
          <a:endParaRPr lang="en-CA" sz="1050"/>
        </a:p>
      </xdr:txBody>
    </xdr:sp>
    <xdr:clientData/>
  </xdr:oneCellAnchor>
  <xdr:oneCellAnchor>
    <xdr:from>
      <xdr:col>7</xdr:col>
      <xdr:colOff>6350</xdr:colOff>
      <xdr:row>9</xdr:row>
      <xdr:rowOff>82550</xdr:rowOff>
    </xdr:from>
    <xdr:ext cx="252940" cy="2470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E97628A-2B43-B2A0-4747-D06F67DF8A0B}"/>
            </a:ext>
          </a:extLst>
        </xdr:cNvPr>
        <xdr:cNvSpPr txBox="1"/>
      </xdr:nvSpPr>
      <xdr:spPr>
        <a:xfrm>
          <a:off x="4025900" y="1638300"/>
          <a:ext cx="254942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CA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≥</a:t>
          </a:r>
          <a:endParaRPr lang="en-CA" sz="1600"/>
        </a:p>
      </xdr:txBody>
    </xdr:sp>
    <xdr:clientData/>
  </xdr:oneCellAnchor>
  <xdr:twoCellAnchor>
    <xdr:from>
      <xdr:col>27</xdr:col>
      <xdr:colOff>111126</xdr:colOff>
      <xdr:row>14</xdr:row>
      <xdr:rowOff>865</xdr:rowOff>
    </xdr:from>
    <xdr:to>
      <xdr:col>32</xdr:col>
      <xdr:colOff>24236</xdr:colOff>
      <xdr:row>15</xdr:row>
      <xdr:rowOff>87455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CC61D78A-FCD9-FD43-DE40-BAF46CEB07B9}"/>
            </a:ext>
          </a:extLst>
        </xdr:cNvPr>
        <xdr:cNvSpPr/>
      </xdr:nvSpPr>
      <xdr:spPr>
        <a:xfrm>
          <a:off x="15113001" y="2239240"/>
          <a:ext cx="2961110" cy="2675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Aim:</a:t>
          </a:r>
          <a:r>
            <a:rPr lang="en-CA" sz="10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CA" sz="1000" b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TNA ≤1,  Continuity to family physician &gt;80%</a:t>
          </a:r>
          <a:endParaRPr lang="en-CA" sz="1000" b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23</xdr:col>
      <xdr:colOff>234178</xdr:colOff>
      <xdr:row>6</xdr:row>
      <xdr:rowOff>81107</xdr:rowOff>
    </xdr:from>
    <xdr:ext cx="1285737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CAA1C49-BA75-297F-5C51-2E43728D831D}"/>
            </a:ext>
          </a:extLst>
        </xdr:cNvPr>
        <xdr:cNvSpPr txBox="1"/>
      </xdr:nvSpPr>
      <xdr:spPr>
        <a:xfrm>
          <a:off x="12207103" y="1014557"/>
          <a:ext cx="12857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 i="1"/>
            <a:t>The Panel</a:t>
          </a:r>
          <a:r>
            <a:rPr lang="en-CA" sz="1100" i="1" baseline="0"/>
            <a:t> Equation</a:t>
          </a:r>
          <a:endParaRPr lang="en-CA" sz="1100" i="1"/>
        </a:p>
      </xdr:txBody>
    </xdr:sp>
    <xdr:clientData/>
  </xdr:oneCellAnchor>
  <xdr:oneCellAnchor>
    <xdr:from>
      <xdr:col>23</xdr:col>
      <xdr:colOff>172583</xdr:colOff>
      <xdr:row>7</xdr:row>
      <xdr:rowOff>130637</xdr:rowOff>
    </xdr:from>
    <xdr:ext cx="1506310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974B410-05AD-067E-B3D3-CF32B8B7B0BD}"/>
            </a:ext>
          </a:extLst>
        </xdr:cNvPr>
        <xdr:cNvSpPr txBox="1"/>
      </xdr:nvSpPr>
      <xdr:spPr>
        <a:xfrm>
          <a:off x="12145508" y="1254587"/>
          <a:ext cx="15063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CA" sz="1100"/>
            <a:t>Supply    </a:t>
          </a:r>
          <a:r>
            <a:rPr lang="en-CA" sz="1100" baseline="0"/>
            <a:t>  ≥      Demand</a:t>
          </a:r>
          <a:endParaRPr lang="en-CA" sz="1100"/>
        </a:p>
      </xdr:txBody>
    </xdr:sp>
    <xdr:clientData/>
  </xdr:oneCellAnchor>
  <xdr:oneCellAnchor>
    <xdr:from>
      <xdr:col>21</xdr:col>
      <xdr:colOff>569768</xdr:colOff>
      <xdr:row>9</xdr:row>
      <xdr:rowOff>10391</xdr:rowOff>
    </xdr:from>
    <xdr:ext cx="1296573" cy="58554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4B9A150-D533-0473-66E1-1D330E95E0BA}"/>
            </a:ext>
          </a:extLst>
        </xdr:cNvPr>
        <xdr:cNvSpPr txBox="1"/>
      </xdr:nvSpPr>
      <xdr:spPr>
        <a:xfrm>
          <a:off x="11380643" y="1515341"/>
          <a:ext cx="1296573" cy="5855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CA" sz="1050"/>
            <a:t>provider visits/week</a:t>
          </a:r>
          <a:br>
            <a:rPr lang="en-CA" sz="1050"/>
          </a:br>
          <a:r>
            <a:rPr lang="en-CA" sz="1050"/>
            <a:t>x</a:t>
          </a:r>
          <a:br>
            <a:rPr lang="en-CA" sz="1050"/>
          </a:br>
          <a:r>
            <a:rPr lang="en-CA" sz="1050"/>
            <a:t>weeks worked/year</a:t>
          </a:r>
        </a:p>
      </xdr:txBody>
    </xdr:sp>
    <xdr:clientData/>
  </xdr:oneCellAnchor>
  <xdr:oneCellAnchor>
    <xdr:from>
      <xdr:col>24</xdr:col>
      <xdr:colOff>482997</xdr:colOff>
      <xdr:row>9</xdr:row>
      <xdr:rowOff>4041</xdr:rowOff>
    </xdr:from>
    <xdr:ext cx="1036823" cy="585545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E933384-692D-B533-CE3E-7CE1435B4D7B}"/>
            </a:ext>
          </a:extLst>
        </xdr:cNvPr>
        <xdr:cNvSpPr txBox="1"/>
      </xdr:nvSpPr>
      <xdr:spPr>
        <a:xfrm>
          <a:off x="13036947" y="1508991"/>
          <a:ext cx="1036823" cy="585545"/>
        </a:xfrm>
        <a:prstGeom prst="rect">
          <a:avLst/>
        </a:prstGeom>
        <a:solidFill>
          <a:srgbClr val="FFCC99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CA" sz="1050"/>
            <a:t>panel size</a:t>
          </a:r>
          <a:br>
            <a:rPr lang="en-CA" sz="1050"/>
          </a:br>
          <a:r>
            <a:rPr lang="en-CA" sz="1050"/>
            <a:t>x</a:t>
          </a:r>
          <a:br>
            <a:rPr lang="en-CA" sz="1050"/>
          </a:br>
          <a:r>
            <a:rPr lang="en-CA" sz="1050"/>
            <a:t>return visit</a:t>
          </a:r>
          <a:r>
            <a:rPr lang="en-CA" sz="1050" baseline="0"/>
            <a:t> rate</a:t>
          </a:r>
          <a:endParaRPr lang="en-CA" sz="1050"/>
        </a:p>
      </xdr:txBody>
    </xdr:sp>
    <xdr:clientData/>
  </xdr:oneCellAnchor>
  <xdr:oneCellAnchor>
    <xdr:from>
      <xdr:col>24</xdr:col>
      <xdr:colOff>151223</xdr:colOff>
      <xdr:row>9</xdr:row>
      <xdr:rowOff>130637</xdr:rowOff>
    </xdr:from>
    <xdr:ext cx="252720" cy="25397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5B89C7F-40FC-C0F7-1B15-930C68478A5E}"/>
            </a:ext>
          </a:extLst>
        </xdr:cNvPr>
        <xdr:cNvSpPr txBox="1"/>
      </xdr:nvSpPr>
      <xdr:spPr>
        <a:xfrm>
          <a:off x="13451587" y="1592984"/>
          <a:ext cx="254942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CA" sz="16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≥</a:t>
          </a:r>
          <a:endParaRPr lang="en-CA" sz="1600"/>
        </a:p>
      </xdr:txBody>
    </xdr:sp>
    <xdr:clientData/>
  </xdr:oneCellAnchor>
  <xdr:twoCellAnchor>
    <xdr:from>
      <xdr:col>27</xdr:col>
      <xdr:colOff>96981</xdr:colOff>
      <xdr:row>16</xdr:row>
      <xdr:rowOff>114470</xdr:rowOff>
    </xdr:from>
    <xdr:to>
      <xdr:col>32</xdr:col>
      <xdr:colOff>38100</xdr:colOff>
      <xdr:row>36</xdr:row>
      <xdr:rowOff>13177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FF3901E-BE1B-B7C5-168B-92666F7E5E7E}"/>
            </a:ext>
          </a:extLst>
        </xdr:cNvPr>
        <xdr:cNvSpPr/>
      </xdr:nvSpPr>
      <xdr:spPr>
        <a:xfrm>
          <a:off x="15098856" y="2712890"/>
          <a:ext cx="2989119" cy="35181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en-CA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Reflection questions</a:t>
          </a:r>
          <a:br>
            <a:rPr lang="en-CA" sz="10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CA" sz="1000" b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216000" lvl="1" algn="l">
            <a:lnSpc>
              <a:spcPts val="1100"/>
            </a:lnSpc>
          </a:pPr>
          <a: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How might your panel size over/underage be related to your TNA and Continuity measures?</a:t>
          </a:r>
          <a:b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CA" sz="1000" b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216000" lvl="1" algn="l">
            <a:lnSpc>
              <a:spcPts val="1100"/>
            </a:lnSpc>
          </a:pPr>
          <a: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2) How might your TNA impact your ability to provide follow-up appointments to patients discharged from hospital? What is your panel's hospital re-admission rate (see "30 day hospital readmission rate" value in your HQCA report)?</a:t>
          </a:r>
          <a:b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CA" sz="1000" b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216000" lvl="1" algn="l">
            <a:lnSpc>
              <a:spcPts val="1100"/>
            </a:lnSpc>
          </a:pPr>
          <a: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3) What strategies might you employ to balance your supply and demand (hint: see Access to Continuity change package)</a:t>
          </a:r>
          <a:b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endParaRPr lang="en-CA" sz="1000" b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216000" lvl="1" algn="l">
            <a:lnSpc>
              <a:spcPts val="1000"/>
            </a:lnSpc>
          </a:pPr>
          <a:r>
            <a:rPr lang="en-CA" sz="1000" b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4) How might making small changes to your RVR, reducing the demands of your panel or identifying opportunities to increase your supply impact your panel size under/overage, and resulting TNA and continuity measures (Hint: test using spreadsheet)</a:t>
          </a:r>
        </a:p>
      </xdr:txBody>
    </xdr:sp>
    <xdr:clientData/>
  </xdr:twoCellAnchor>
  <xdr:twoCellAnchor>
    <xdr:from>
      <xdr:col>18</xdr:col>
      <xdr:colOff>15875</xdr:colOff>
      <xdr:row>33</xdr:row>
      <xdr:rowOff>151130</xdr:rowOff>
    </xdr:from>
    <xdr:to>
      <xdr:col>20</xdr:col>
      <xdr:colOff>9525</xdr:colOff>
      <xdr:row>35</xdr:row>
      <xdr:rowOff>144780</xdr:rowOff>
    </xdr:to>
    <xdr:sp macro="[0]!Clearbutton" textlink="">
      <xdr:nvSpPr>
        <xdr:cNvPr id="3" name="Rectangle 2">
          <a:extLst>
            <a:ext uri="{FF2B5EF4-FFF2-40B4-BE49-F238E27FC236}">
              <a16:creationId xmlns:a16="http://schemas.microsoft.com/office/drawing/2014/main" id="{5BC661FE-7E44-D5AD-F619-B23B0858BDCC}"/>
            </a:ext>
          </a:extLst>
        </xdr:cNvPr>
        <xdr:cNvSpPr/>
      </xdr:nvSpPr>
      <xdr:spPr>
        <a:xfrm>
          <a:off x="9721850" y="5740400"/>
          <a:ext cx="1212850" cy="3556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100"/>
            <a:t>Clear spreadsheet</a:t>
          </a:r>
        </a:p>
      </xdr:txBody>
    </xdr:sp>
    <xdr:clientData/>
  </xdr:twoCellAnchor>
  <xdr:twoCellAnchor>
    <xdr:from>
      <xdr:col>18</xdr:col>
      <xdr:colOff>25400</xdr:colOff>
      <xdr:row>31</xdr:row>
      <xdr:rowOff>68580</xdr:rowOff>
    </xdr:from>
    <xdr:to>
      <xdr:col>20</xdr:col>
      <xdr:colOff>19050</xdr:colOff>
      <xdr:row>33</xdr:row>
      <xdr:rowOff>46436</xdr:rowOff>
    </xdr:to>
    <xdr:sp macro="[0]!Nextbutton" textlink="">
      <xdr:nvSpPr>
        <xdr:cNvPr id="25" name="Rectangle 24">
          <a:extLst>
            <a:ext uri="{FF2B5EF4-FFF2-40B4-BE49-F238E27FC236}">
              <a16:creationId xmlns:a16="http://schemas.microsoft.com/office/drawing/2014/main" id="{9DA8AD3B-65A7-2D0D-8ED0-D34705306773}"/>
            </a:ext>
          </a:extLst>
        </xdr:cNvPr>
        <xdr:cNvSpPr/>
      </xdr:nvSpPr>
      <xdr:spPr>
        <a:xfrm>
          <a:off x="9731375" y="5295900"/>
          <a:ext cx="1212850" cy="3492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100"/>
            <a:t>Next</a:t>
          </a:r>
        </a:p>
      </xdr:txBody>
    </xdr:sp>
    <xdr:clientData/>
  </xdr:twoCellAnchor>
  <xdr:twoCellAnchor editAs="oneCell">
    <xdr:from>
      <xdr:col>12</xdr:col>
      <xdr:colOff>95250</xdr:colOff>
      <xdr:row>0</xdr:row>
      <xdr:rowOff>0</xdr:rowOff>
    </xdr:from>
    <xdr:to>
      <xdr:col>13</xdr:col>
      <xdr:colOff>574376</xdr:colOff>
      <xdr:row>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47E4BB-37FF-DE5C-B7DF-61A16165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0"/>
          <a:ext cx="1060151" cy="561975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0</xdr:row>
      <xdr:rowOff>0</xdr:rowOff>
    </xdr:from>
    <xdr:to>
      <xdr:col>31</xdr:col>
      <xdr:colOff>79076</xdr:colOff>
      <xdr:row>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38A8400-A05D-4F46-9878-FCD449A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0050" y="0"/>
          <a:ext cx="1060151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microsoft.com/en-us/office/enable-or-disable-macros-in-office-files-12b036fd-d140-4e74-b45e-16fed1a7e5c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E99"/>
  <sheetViews>
    <sheetView tabSelected="1" zoomScaleNormal="100" workbookViewId="0">
      <selection activeCell="F16" sqref="F16"/>
    </sheetView>
  </sheetViews>
  <sheetFormatPr defaultColWidth="8.7109375" defaultRowHeight="15" x14ac:dyDescent="0.25"/>
  <cols>
    <col min="6" max="6" width="11.5703125" customWidth="1"/>
    <col min="7" max="7" width="2.28515625" style="4" customWidth="1"/>
    <col min="8" max="15" width="8.7109375" style="4"/>
    <col min="16" max="16" width="2.85546875" style="4" customWidth="1"/>
    <col min="17" max="17" width="8.7109375" style="4"/>
    <col min="18" max="18" width="8.7109375" style="4" hidden="1" customWidth="1"/>
    <col min="19" max="20" width="8.7109375" style="4"/>
    <col min="21" max="21" width="6" style="4" customWidth="1"/>
    <col min="22" max="34" width="8.7109375" style="4"/>
    <col min="35" max="83" width="8.7109375" style="27"/>
  </cols>
  <sheetData>
    <row r="2" spans="1:83" s="4" customFormat="1" ht="23.25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5" t="s">
        <v>1</v>
      </c>
      <c r="Q2" s="46" t="s">
        <v>0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F2" s="15" t="s">
        <v>2</v>
      </c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</row>
    <row r="3" spans="1:83" s="4" customFormat="1" ht="5.45" customHeight="1" x14ac:dyDescent="0.25">
      <c r="A3" s="40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3" s="4" customFormat="1" x14ac:dyDescent="0.25">
      <c r="A4" s="14" t="s">
        <v>3</v>
      </c>
      <c r="Q4" s="14" t="s">
        <v>3</v>
      </c>
      <c r="R4" s="4" t="s">
        <v>4</v>
      </c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</row>
    <row r="5" spans="1:83" s="4" customFormat="1" x14ac:dyDescent="0.25">
      <c r="A5" s="41" t="s">
        <v>5</v>
      </c>
      <c r="Q5" s="41" t="s">
        <v>5</v>
      </c>
      <c r="R5" s="4" t="s">
        <v>6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</row>
    <row r="6" spans="1:83" s="4" customFormat="1" x14ac:dyDescent="0.25">
      <c r="A6" s="14" t="s">
        <v>7</v>
      </c>
      <c r="Q6" s="14" t="s">
        <v>7</v>
      </c>
      <c r="R6" s="4" t="s">
        <v>8</v>
      </c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</row>
    <row r="7" spans="1:83" s="4" customFormat="1" x14ac:dyDescent="0.25">
      <c r="A7" s="5"/>
      <c r="R7" s="4" t="s">
        <v>9</v>
      </c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</row>
    <row r="8" spans="1:83" s="4" customFormat="1" x14ac:dyDescent="0.25">
      <c r="A8" s="5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</row>
    <row r="9" spans="1:83" s="4" customFormat="1" x14ac:dyDescent="0.25">
      <c r="A9" s="5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</row>
    <row r="10" spans="1:83" s="4" customFormat="1" x14ac:dyDescent="0.25">
      <c r="A10" s="5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</row>
    <row r="11" spans="1:83" s="4" customFormat="1" x14ac:dyDescent="0.25">
      <c r="A11" s="5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</row>
    <row r="12" spans="1:83" s="4" customFormat="1" x14ac:dyDescent="0.25">
      <c r="A12" s="5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</row>
    <row r="13" spans="1:83" s="4" customFormat="1" ht="5.45" customHeight="1" x14ac:dyDescent="0.25">
      <c r="A13" s="5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</row>
    <row r="14" spans="1:83" s="4" customFormat="1" x14ac:dyDescent="0.25">
      <c r="A14" s="6" t="s">
        <v>10</v>
      </c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</row>
    <row r="15" spans="1:83" s="4" customFormat="1" x14ac:dyDescent="0.25">
      <c r="Q15" s="6" t="s">
        <v>11</v>
      </c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</row>
    <row r="16" spans="1:83" x14ac:dyDescent="0.25">
      <c r="A16" s="6" t="s">
        <v>12</v>
      </c>
      <c r="B16" s="4"/>
      <c r="C16" s="4"/>
      <c r="D16" s="4"/>
      <c r="E16" s="21"/>
      <c r="F16" s="22"/>
      <c r="Q16" s="1" t="s">
        <v>13</v>
      </c>
    </row>
    <row r="17" spans="1:28" x14ac:dyDescent="0.25">
      <c r="A17" s="7" t="s">
        <v>14</v>
      </c>
      <c r="B17" s="4"/>
      <c r="C17" s="4"/>
      <c r="D17" s="4"/>
      <c r="E17" s="8"/>
      <c r="F17" s="4"/>
    </row>
    <row r="18" spans="1:28" ht="15.75" thickBot="1" x14ac:dyDescent="0.3">
      <c r="A18" s="9"/>
      <c r="B18" s="4"/>
      <c r="C18" s="4"/>
      <c r="D18" s="4"/>
      <c r="E18" s="4"/>
      <c r="F18" s="4"/>
      <c r="W18" s="17" t="s">
        <v>15</v>
      </c>
    </row>
    <row r="19" spans="1:28" ht="15.75" thickBot="1" x14ac:dyDescent="0.3">
      <c r="A19" s="6" t="s">
        <v>16</v>
      </c>
      <c r="B19" s="4"/>
      <c r="C19" s="4"/>
      <c r="D19" s="4"/>
      <c r="E19" s="4"/>
      <c r="F19" s="4"/>
      <c r="V19" s="20"/>
      <c r="W19" s="28" t="s">
        <v>17</v>
      </c>
    </row>
    <row r="20" spans="1:28" ht="15.75" thickBot="1" x14ac:dyDescent="0.3">
      <c r="A20" s="1"/>
      <c r="B20" s="4"/>
      <c r="C20" s="4"/>
      <c r="D20" s="10" t="s">
        <v>18</v>
      </c>
      <c r="E20" s="23"/>
      <c r="F20" s="4"/>
      <c r="V20" s="20"/>
      <c r="W20" s="28" t="s">
        <v>19</v>
      </c>
    </row>
    <row r="21" spans="1:28" ht="15.75" thickBot="1" x14ac:dyDescent="0.3">
      <c r="A21" s="1"/>
      <c r="B21" s="4"/>
      <c r="C21" s="4"/>
      <c r="D21" s="10" t="s">
        <v>20</v>
      </c>
      <c r="E21" s="11" t="str">
        <f>IFERROR(E20/E16,"")</f>
        <v/>
      </c>
      <c r="F21" s="4"/>
      <c r="V21" s="20"/>
      <c r="W21" s="29" t="s">
        <v>21</v>
      </c>
      <c r="Z21" s="7" t="s">
        <v>22</v>
      </c>
    </row>
    <row r="22" spans="1:28" ht="14.45" customHeight="1" x14ac:dyDescent="0.25">
      <c r="A22" s="44" t="s">
        <v>23</v>
      </c>
      <c r="B22" s="44"/>
      <c r="C22" s="44"/>
      <c r="D22" s="44"/>
      <c r="E22" s="44"/>
      <c r="F22" s="44"/>
      <c r="S22" s="45" t="str">
        <f>IFERROR(E34,"")</f>
        <v/>
      </c>
      <c r="T22" s="45"/>
      <c r="W22" s="14"/>
    </row>
    <row r="23" spans="1:28" ht="21.95" customHeight="1" thickBot="1" x14ac:dyDescent="0.3">
      <c r="A23" s="44"/>
      <c r="B23" s="44"/>
      <c r="C23" s="44"/>
      <c r="D23" s="44"/>
      <c r="E23" s="44"/>
      <c r="F23" s="44"/>
      <c r="S23" s="45"/>
      <c r="T23" s="45"/>
      <c r="W23" s="17" t="s">
        <v>24</v>
      </c>
    </row>
    <row r="24" spans="1:28" ht="15.75" thickBot="1" x14ac:dyDescent="0.3">
      <c r="A24" s="6" t="s">
        <v>25</v>
      </c>
      <c r="B24" s="4"/>
      <c r="C24" s="4"/>
      <c r="D24" s="4"/>
      <c r="F24" s="26"/>
      <c r="G24" s="12"/>
      <c r="S24" s="16" t="s">
        <v>26</v>
      </c>
      <c r="V24" s="24"/>
      <c r="W24" s="28" t="s">
        <v>27</v>
      </c>
    </row>
    <row r="25" spans="1:28" ht="15.75" thickBot="1" x14ac:dyDescent="0.3">
      <c r="A25" s="1"/>
      <c r="B25" s="4"/>
      <c r="C25" s="4"/>
      <c r="D25" s="10" t="s">
        <v>28</v>
      </c>
      <c r="E25" s="2"/>
      <c r="F25" s="4"/>
      <c r="V25" s="24"/>
      <c r="W25" s="28" t="s">
        <v>29</v>
      </c>
    </row>
    <row r="26" spans="1:28" ht="15.75" x14ac:dyDescent="0.25">
      <c r="A26" s="1"/>
      <c r="B26" s="4"/>
      <c r="C26" s="4"/>
      <c r="D26" s="10" t="s">
        <v>30</v>
      </c>
      <c r="E26" s="3"/>
      <c r="F26" s="4"/>
      <c r="T26" s="1"/>
      <c r="U26" s="18"/>
      <c r="V26" s="19" t="s">
        <v>31</v>
      </c>
    </row>
    <row r="27" spans="1:28" x14ac:dyDescent="0.25">
      <c r="A27" s="1"/>
      <c r="B27" s="4"/>
      <c r="C27" s="4"/>
      <c r="D27" s="10" t="s">
        <v>32</v>
      </c>
      <c r="E27" s="11">
        <f>IFERROR(E25*E26,"")</f>
        <v>0</v>
      </c>
      <c r="F27" s="13"/>
      <c r="T27" s="1"/>
      <c r="U27" s="1"/>
      <c r="V27" s="19" t="s">
        <v>33</v>
      </c>
    </row>
    <row r="28" spans="1:28" ht="14.45" customHeight="1" thickBot="1" x14ac:dyDescent="0.3">
      <c r="A28" s="26"/>
      <c r="B28" s="26"/>
      <c r="C28" s="26"/>
      <c r="D28" s="26"/>
      <c r="E28" s="26"/>
      <c r="F28" s="8"/>
      <c r="T28" s="1"/>
      <c r="U28" s="1"/>
      <c r="V28" s="19"/>
      <c r="W28" s="17" t="s">
        <v>34</v>
      </c>
    </row>
    <row r="29" spans="1:28" ht="14.45" customHeight="1" thickBot="1" x14ac:dyDescent="0.3">
      <c r="A29" s="26"/>
      <c r="B29" s="26"/>
      <c r="C29" s="26"/>
      <c r="D29" s="26"/>
      <c r="E29" s="26"/>
      <c r="F29" s="26"/>
      <c r="T29" s="1"/>
      <c r="U29" s="1"/>
      <c r="V29" s="24"/>
      <c r="W29" s="43" t="s">
        <v>35</v>
      </c>
      <c r="X29" s="43"/>
      <c r="Y29" s="43"/>
      <c r="Z29" s="43"/>
      <c r="AA29" s="43"/>
      <c r="AB29" s="43"/>
    </row>
    <row r="30" spans="1:28" ht="14.45" customHeight="1" x14ac:dyDescent="0.25">
      <c r="A30" s="6" t="s">
        <v>36</v>
      </c>
      <c r="B30" s="4"/>
      <c r="C30" s="4"/>
      <c r="D30" s="4"/>
      <c r="E30" s="25" t="str">
        <f>IFERROR(E27/E21,"")</f>
        <v/>
      </c>
      <c r="F30" s="26"/>
      <c r="T30" s="1"/>
      <c r="U30" s="1"/>
      <c r="W30" s="43"/>
      <c r="X30" s="43"/>
      <c r="Y30" s="43"/>
      <c r="Z30" s="43"/>
      <c r="AA30" s="43"/>
      <c r="AB30" s="43"/>
    </row>
    <row r="31" spans="1:28" x14ac:dyDescent="0.25">
      <c r="A31" s="7" t="s">
        <v>37</v>
      </c>
      <c r="B31" s="4"/>
      <c r="C31" s="4"/>
      <c r="D31" s="4"/>
      <c r="E31" s="4"/>
      <c r="F31" s="4"/>
      <c r="S31" s="42" t="s">
        <v>38</v>
      </c>
      <c r="T31" s="42"/>
      <c r="U31" s="42"/>
      <c r="V31" s="42"/>
      <c r="W31" s="42"/>
      <c r="X31" s="42"/>
      <c r="Y31" s="35"/>
      <c r="Z31" s="35"/>
      <c r="AA31" s="35"/>
    </row>
    <row r="32" spans="1:28" x14ac:dyDescent="0.25">
      <c r="A32" s="1"/>
      <c r="B32" s="4"/>
      <c r="C32" s="4"/>
      <c r="D32" s="4"/>
      <c r="E32" s="4"/>
      <c r="F32" s="4"/>
      <c r="V32"/>
    </row>
    <row r="33" spans="1:22" x14ac:dyDescent="0.25">
      <c r="A33" s="6" t="s">
        <v>39</v>
      </c>
      <c r="B33" s="4"/>
      <c r="C33" s="4"/>
      <c r="D33" s="4"/>
      <c r="E33" s="4"/>
      <c r="F33" s="4"/>
      <c r="V33" s="14" t="s">
        <v>40</v>
      </c>
    </row>
    <row r="34" spans="1:22" x14ac:dyDescent="0.25">
      <c r="A34" s="4"/>
      <c r="B34" s="4"/>
      <c r="C34" s="4"/>
      <c r="D34" s="4"/>
      <c r="E34" s="25" t="str">
        <f>IFERROR(E16-E30,"")</f>
        <v/>
      </c>
      <c r="F34" s="4"/>
      <c r="V34"/>
    </row>
    <row r="35" spans="1:22" x14ac:dyDescent="0.25">
      <c r="A35" s="26"/>
      <c r="B35" s="26"/>
      <c r="C35" s="26"/>
      <c r="D35" s="26"/>
      <c r="E35" s="26"/>
      <c r="F35" s="4"/>
      <c r="V35" s="14" t="s">
        <v>41</v>
      </c>
    </row>
    <row r="36" spans="1:22" x14ac:dyDescent="0.25">
      <c r="A36" s="26"/>
      <c r="B36" s="26"/>
      <c r="C36" s="26"/>
      <c r="D36" s="26"/>
      <c r="E36" s="26"/>
      <c r="F36" s="26"/>
    </row>
    <row r="37" spans="1:22" x14ac:dyDescent="0.25">
      <c r="A37" s="4"/>
      <c r="B37" s="4"/>
      <c r="C37" s="4"/>
      <c r="D37" s="4"/>
      <c r="E37" s="4"/>
      <c r="F37" s="26"/>
    </row>
    <row r="38" spans="1:22" x14ac:dyDescent="0.25">
      <c r="A38" s="4"/>
      <c r="B38" s="4"/>
      <c r="C38" s="4"/>
      <c r="D38" s="4"/>
      <c r="E38" s="4"/>
      <c r="F38" s="4"/>
    </row>
    <row r="39" spans="1:22" x14ac:dyDescent="0.25">
      <c r="A39" s="4"/>
      <c r="B39" s="4"/>
      <c r="C39" s="4"/>
      <c r="D39" s="4"/>
      <c r="E39" s="4"/>
      <c r="F39" s="4"/>
    </row>
    <row r="40" spans="1:22" x14ac:dyDescent="0.25">
      <c r="A40" s="4"/>
      <c r="B40" s="4"/>
      <c r="C40" s="4"/>
      <c r="D40" s="4"/>
      <c r="E40" s="4"/>
      <c r="F40" s="4"/>
    </row>
    <row r="41" spans="1:22" x14ac:dyDescent="0.25">
      <c r="A41" s="4"/>
      <c r="B41" s="4"/>
      <c r="C41" s="4"/>
      <c r="D41" s="4"/>
      <c r="E41" s="4"/>
      <c r="F41" s="4"/>
    </row>
    <row r="42" spans="1:22" x14ac:dyDescent="0.25">
      <c r="A42" s="4"/>
      <c r="B42" s="4"/>
      <c r="C42" s="4"/>
      <c r="D42" s="4"/>
      <c r="E42" s="4"/>
      <c r="F42" s="4"/>
    </row>
    <row r="43" spans="1:22" x14ac:dyDescent="0.25">
      <c r="A43" s="4"/>
      <c r="B43" s="4"/>
      <c r="C43" s="4"/>
      <c r="D43" s="4"/>
      <c r="E43" s="4"/>
      <c r="F43" s="4"/>
    </row>
    <row r="44" spans="1:22" x14ac:dyDescent="0.25">
      <c r="A44" s="4"/>
      <c r="B44" s="4"/>
      <c r="C44" s="4"/>
      <c r="D44" s="4"/>
      <c r="E44" s="4"/>
      <c r="F44" s="4"/>
    </row>
    <row r="45" spans="1:22" x14ac:dyDescent="0.25">
      <c r="A45" s="4"/>
      <c r="B45" s="4"/>
      <c r="C45" s="4"/>
      <c r="D45" s="4"/>
      <c r="E45" s="4"/>
      <c r="F45" s="4"/>
    </row>
    <row r="46" spans="1:22" x14ac:dyDescent="0.25">
      <c r="A46" s="4"/>
      <c r="B46" s="4"/>
      <c r="C46" s="4"/>
      <c r="D46" s="4"/>
      <c r="E46" s="4"/>
      <c r="F46" s="4"/>
    </row>
    <row r="47" spans="1:22" x14ac:dyDescent="0.25">
      <c r="A47" s="4"/>
      <c r="B47" s="4"/>
      <c r="C47" s="4"/>
      <c r="D47" s="4"/>
      <c r="E47" s="4"/>
      <c r="F47" s="4"/>
    </row>
    <row r="48" spans="1:22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83" x14ac:dyDescent="0.25">
      <c r="A65" s="4"/>
      <c r="B65" s="4"/>
      <c r="C65" s="4"/>
      <c r="D65" s="4"/>
      <c r="E65" s="4"/>
      <c r="F65" s="4"/>
    </row>
    <row r="66" spans="1:83" x14ac:dyDescent="0.25">
      <c r="A66" s="4"/>
      <c r="B66" s="4"/>
      <c r="C66" s="4"/>
      <c r="D66" s="4"/>
      <c r="E66" s="4"/>
      <c r="F66" s="4"/>
    </row>
    <row r="67" spans="1:83" x14ac:dyDescent="0.25">
      <c r="A67" s="4"/>
      <c r="B67" s="4"/>
      <c r="C67" s="4"/>
      <c r="D67" s="4"/>
      <c r="E67" s="4"/>
      <c r="F67" s="4"/>
    </row>
    <row r="68" spans="1:83" x14ac:dyDescent="0.25">
      <c r="A68" s="4"/>
      <c r="B68" s="4"/>
      <c r="C68" s="4"/>
      <c r="D68" s="4"/>
      <c r="E68" s="4"/>
      <c r="F68" s="4"/>
    </row>
    <row r="69" spans="1:83" x14ac:dyDescent="0.25">
      <c r="A69" s="4"/>
      <c r="B69" s="4"/>
      <c r="C69" s="4"/>
      <c r="D69" s="4"/>
      <c r="E69" s="4"/>
      <c r="F69" s="4"/>
    </row>
    <row r="70" spans="1:83" x14ac:dyDescent="0.25">
      <c r="A70" s="4"/>
      <c r="B70" s="4"/>
      <c r="C70" s="4"/>
      <c r="D70" s="4"/>
      <c r="E70" s="4"/>
      <c r="F70" s="4"/>
    </row>
    <row r="71" spans="1:83" x14ac:dyDescent="0.25">
      <c r="A71" s="4"/>
      <c r="B71" s="4"/>
      <c r="C71" s="4"/>
      <c r="D71" s="4"/>
      <c r="E71" s="4"/>
      <c r="F71" s="4"/>
    </row>
    <row r="72" spans="1:83" x14ac:dyDescent="0.25">
      <c r="A72" s="4"/>
      <c r="B72" s="4"/>
      <c r="C72" s="4"/>
      <c r="D72" s="4"/>
      <c r="E72" s="4"/>
      <c r="F72" s="4"/>
    </row>
    <row r="73" spans="1:83" s="4" customFormat="1" x14ac:dyDescent="0.25"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</row>
    <row r="74" spans="1:83" s="4" customFormat="1" x14ac:dyDescent="0.25"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</row>
    <row r="75" spans="1:83" s="4" customFormat="1" x14ac:dyDescent="0.25"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</row>
    <row r="76" spans="1:83" s="4" customFormat="1" x14ac:dyDescent="0.25"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</row>
    <row r="77" spans="1:83" s="4" customFormat="1" x14ac:dyDescent="0.25"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</row>
    <row r="78" spans="1:83" s="4" customFormat="1" x14ac:dyDescent="0.25"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</row>
    <row r="79" spans="1:83" s="4" customFormat="1" x14ac:dyDescent="0.25"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</row>
    <row r="80" spans="1:83" s="4" customFormat="1" x14ac:dyDescent="0.25"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</row>
    <row r="81" spans="35:83" s="4" customFormat="1" x14ac:dyDescent="0.25"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</row>
    <row r="82" spans="35:83" s="4" customFormat="1" x14ac:dyDescent="0.25"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</row>
    <row r="83" spans="35:83" s="4" customFormat="1" x14ac:dyDescent="0.25"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</row>
    <row r="84" spans="35:83" s="4" customFormat="1" x14ac:dyDescent="0.25"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</row>
    <row r="85" spans="35:83" s="4" customFormat="1" x14ac:dyDescent="0.25"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</row>
    <row r="86" spans="35:83" s="4" customFormat="1" x14ac:dyDescent="0.25"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</row>
    <row r="87" spans="35:83" s="4" customFormat="1" x14ac:dyDescent="0.25"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</row>
    <row r="88" spans="35:83" s="4" customFormat="1" x14ac:dyDescent="0.25"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</row>
    <row r="89" spans="35:83" s="4" customFormat="1" x14ac:dyDescent="0.25"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</row>
    <row r="90" spans="35:83" s="4" customFormat="1" x14ac:dyDescent="0.25"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</row>
    <row r="91" spans="35:83" s="4" customFormat="1" x14ac:dyDescent="0.25"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</row>
    <row r="92" spans="35:83" s="4" customFormat="1" x14ac:dyDescent="0.25"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</row>
    <row r="93" spans="35:83" s="4" customFormat="1" x14ac:dyDescent="0.25"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</row>
    <row r="94" spans="35:83" s="4" customFormat="1" x14ac:dyDescent="0.25"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</row>
    <row r="95" spans="35:83" s="4" customFormat="1" x14ac:dyDescent="0.25"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</row>
    <row r="96" spans="35:83" s="4" customFormat="1" x14ac:dyDescent="0.25"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</row>
    <row r="97" spans="6:83" s="4" customFormat="1" x14ac:dyDescent="0.25"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</row>
    <row r="98" spans="6:83" s="4" customFormat="1" x14ac:dyDescent="0.25"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</row>
    <row r="99" spans="6:83" x14ac:dyDescent="0.25">
      <c r="F99" s="4"/>
    </row>
  </sheetData>
  <sheetProtection sheet="1" selectLockedCells="1"/>
  <mergeCells count="6">
    <mergeCell ref="S31:X31"/>
    <mergeCell ref="W29:AB30"/>
    <mergeCell ref="A22:F23"/>
    <mergeCell ref="S22:T23"/>
    <mergeCell ref="Q2:AD2"/>
    <mergeCell ref="A2:N2"/>
  </mergeCells>
  <conditionalFormatting sqref="E34">
    <cfRule type="expression" dxfId="1" priority="1">
      <formula>$E$34&lt;0</formula>
    </cfRule>
    <cfRule type="expression" dxfId="0" priority="3">
      <formula>"&lt;0"</formula>
    </cfRule>
  </conditionalFormatting>
  <dataValidations xWindow="428" yWindow="529" count="1">
    <dataValidation type="list" allowBlank="1" showInputMessage="1" showErrorMessage="1" promptTitle="Select" prompt="Panel count method" sqref="F16" xr:uid="{00000000-0002-0000-0000-000000000000}">
      <formula1>$R$4:$R$7</formula1>
    </dataValidation>
  </dataValidations>
  <hyperlinks>
    <hyperlink ref="S31" r:id="rId1" xr:uid="{00000000-0004-0000-0000-000000000000}"/>
  </hyperlinks>
  <pageMargins left="0.31496062992125984" right="0.35433070866141736" top="0.74803149606299213" bottom="0.74803149606299213" header="0.31496062992125984" footer="0.31496062992125984"/>
  <pageSetup scale="96"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L372"/>
  <sheetViews>
    <sheetView workbookViewId="0">
      <selection activeCell="A2" sqref="A2"/>
    </sheetView>
  </sheetViews>
  <sheetFormatPr defaultRowHeight="15" x14ac:dyDescent="0.25"/>
  <cols>
    <col min="1" max="1" width="14.140625" bestFit="1" customWidth="1"/>
    <col min="2" max="2" width="9.42578125" bestFit="1" customWidth="1"/>
    <col min="3" max="3" width="10.140625" bestFit="1" customWidth="1"/>
    <col min="4" max="4" width="15.28515625" bestFit="1" customWidth="1"/>
    <col min="5" max="5" width="18.42578125" bestFit="1" customWidth="1"/>
    <col min="6" max="6" width="21.28515625" bestFit="1" customWidth="1"/>
    <col min="7" max="7" width="11.140625" bestFit="1" customWidth="1"/>
    <col min="8" max="8" width="14.140625" bestFit="1" customWidth="1"/>
    <col min="10" max="10" width="16.140625" bestFit="1" customWidth="1"/>
    <col min="11" max="11" width="22.140625" bestFit="1" customWidth="1"/>
    <col min="12" max="12" width="9.5703125" bestFit="1" customWidth="1"/>
    <col min="13" max="13" width="20.7109375" bestFit="1" customWidth="1"/>
    <col min="14" max="14" width="17" bestFit="1" customWidth="1"/>
    <col min="15" max="15" width="12.5703125" bestFit="1" customWidth="1"/>
    <col min="16" max="38" width="8.7109375" style="4" customWidth="1"/>
  </cols>
  <sheetData>
    <row r="1" spans="1:15" x14ac:dyDescent="0.25">
      <c r="A1" s="34" t="s">
        <v>42</v>
      </c>
      <c r="B1" s="34" t="s">
        <v>43</v>
      </c>
      <c r="C1" s="34" t="s">
        <v>44</v>
      </c>
      <c r="D1" s="34" t="s">
        <v>45</v>
      </c>
      <c r="E1" s="34" t="s">
        <v>28</v>
      </c>
      <c r="F1" s="34" t="s">
        <v>30</v>
      </c>
      <c r="G1" s="34" t="s">
        <v>32</v>
      </c>
      <c r="H1" s="34" t="s">
        <v>46</v>
      </c>
      <c r="I1" s="34" t="s">
        <v>47</v>
      </c>
      <c r="J1" s="34" t="s">
        <v>17</v>
      </c>
      <c r="K1" s="34" t="s">
        <v>19</v>
      </c>
      <c r="L1" s="34" t="s">
        <v>48</v>
      </c>
      <c r="M1" s="34" t="s">
        <v>49</v>
      </c>
      <c r="N1" s="34" t="s">
        <v>50</v>
      </c>
      <c r="O1" s="38" t="s">
        <v>51</v>
      </c>
    </row>
    <row r="2" spans="1:15" ht="15.75" thickBot="1" x14ac:dyDescent="0.3">
      <c r="M2" s="36"/>
      <c r="N2" s="36"/>
      <c r="O2" s="39"/>
    </row>
    <row r="3" spans="1:15" ht="15.75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7"/>
      <c r="N3" s="37"/>
      <c r="O3" s="37"/>
    </row>
    <row r="4" spans="1:15" ht="15.75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7"/>
      <c r="N4" s="37"/>
      <c r="O4" s="37"/>
    </row>
    <row r="5" spans="1:15" ht="15.75" thickBot="1" x14ac:dyDescent="0.3">
      <c r="A5" s="30"/>
      <c r="B5" s="31"/>
      <c r="C5" s="32"/>
      <c r="D5" s="32"/>
      <c r="E5" s="33"/>
      <c r="F5" s="33"/>
      <c r="G5" s="33"/>
      <c r="H5" s="31"/>
      <c r="I5" s="31"/>
      <c r="J5" s="30"/>
      <c r="K5" s="30"/>
      <c r="L5" s="30"/>
      <c r="M5" s="37"/>
      <c r="N5" s="37"/>
      <c r="O5" s="37"/>
    </row>
    <row r="6" spans="1:15" ht="15.75" thickBot="1" x14ac:dyDescent="0.3">
      <c r="A6" s="30"/>
      <c r="B6" s="31"/>
      <c r="C6" s="32"/>
      <c r="D6" s="32"/>
      <c r="E6" s="33"/>
      <c r="F6" s="33"/>
      <c r="G6" s="33"/>
      <c r="H6" s="31"/>
      <c r="I6" s="31"/>
      <c r="J6" s="30"/>
      <c r="K6" s="30"/>
      <c r="L6" s="30"/>
      <c r="M6" s="37"/>
      <c r="N6" s="37"/>
      <c r="O6" s="37"/>
    </row>
    <row r="7" spans="1:15" ht="15.75" thickBot="1" x14ac:dyDescent="0.3">
      <c r="A7" s="30"/>
      <c r="B7" s="31"/>
      <c r="C7" s="32"/>
      <c r="D7" s="32"/>
      <c r="E7" s="33"/>
      <c r="F7" s="33"/>
      <c r="G7" s="33"/>
      <c r="H7" s="31"/>
      <c r="I7" s="31"/>
      <c r="J7" s="30"/>
      <c r="K7" s="30"/>
      <c r="L7" s="30"/>
      <c r="M7" s="37"/>
      <c r="N7" s="37"/>
      <c r="O7" s="37"/>
    </row>
    <row r="8" spans="1:15" ht="15.75" thickBot="1" x14ac:dyDescent="0.3">
      <c r="A8" s="30"/>
      <c r="B8" s="31"/>
      <c r="C8" s="32"/>
      <c r="D8" s="32"/>
      <c r="E8" s="33"/>
      <c r="F8" s="33"/>
      <c r="G8" s="33"/>
      <c r="H8" s="31"/>
      <c r="I8" s="31"/>
      <c r="J8" s="30"/>
      <c r="K8" s="30"/>
      <c r="L8" s="30"/>
      <c r="M8" s="37"/>
      <c r="N8" s="37"/>
      <c r="O8" s="37"/>
    </row>
    <row r="9" spans="1:15" ht="15.75" thickBot="1" x14ac:dyDescent="0.3">
      <c r="A9" s="30"/>
      <c r="B9" s="31"/>
      <c r="C9" s="32"/>
      <c r="D9" s="32"/>
      <c r="E9" s="33"/>
      <c r="F9" s="33"/>
      <c r="G9" s="33"/>
      <c r="H9" s="31"/>
      <c r="I9" s="31"/>
      <c r="J9" s="30"/>
      <c r="K9" s="30"/>
      <c r="L9" s="30"/>
      <c r="M9" s="37"/>
      <c r="N9" s="37"/>
      <c r="O9" s="37"/>
    </row>
    <row r="10" spans="1:15" ht="15.75" thickBot="1" x14ac:dyDescent="0.3">
      <c r="A10" s="30"/>
      <c r="B10" s="31"/>
      <c r="C10" s="32"/>
      <c r="D10" s="32"/>
      <c r="E10" s="33"/>
      <c r="F10" s="33"/>
      <c r="G10" s="33"/>
      <c r="H10" s="31"/>
      <c r="I10" s="31"/>
      <c r="J10" s="30"/>
      <c r="K10" s="30"/>
      <c r="L10" s="30"/>
      <c r="M10" s="37"/>
      <c r="N10" s="37"/>
      <c r="O10" s="37"/>
    </row>
    <row r="11" spans="1:15" ht="15.75" thickBot="1" x14ac:dyDescent="0.3">
      <c r="A11" s="30"/>
      <c r="B11" s="31"/>
      <c r="C11" s="32"/>
      <c r="D11" s="32"/>
      <c r="E11" s="33"/>
      <c r="F11" s="33"/>
      <c r="G11" s="33"/>
      <c r="H11" s="31"/>
      <c r="I11" s="31"/>
      <c r="J11" s="30"/>
      <c r="K11" s="30"/>
      <c r="L11" s="30"/>
      <c r="M11" s="37"/>
      <c r="N11" s="37"/>
      <c r="O11" s="37"/>
    </row>
    <row r="12" spans="1:15" ht="15.75" thickBot="1" x14ac:dyDescent="0.3">
      <c r="A12" s="30"/>
      <c r="B12" s="31"/>
      <c r="C12" s="32"/>
      <c r="D12" s="32"/>
      <c r="E12" s="33"/>
      <c r="F12" s="33"/>
      <c r="G12" s="33"/>
      <c r="H12" s="31"/>
      <c r="I12" s="31"/>
      <c r="J12" s="30"/>
      <c r="K12" s="30"/>
      <c r="L12" s="30"/>
      <c r="M12" s="37"/>
      <c r="N12" s="37"/>
      <c r="O12" s="37"/>
    </row>
    <row r="13" spans="1:15" ht="15.75" thickBot="1" x14ac:dyDescent="0.3">
      <c r="A13" s="30"/>
      <c r="B13" s="31"/>
      <c r="C13" s="32"/>
      <c r="D13" s="32"/>
      <c r="E13" s="33"/>
      <c r="F13" s="33"/>
      <c r="G13" s="33"/>
      <c r="H13" s="31"/>
      <c r="I13" s="31"/>
      <c r="J13" s="30"/>
      <c r="K13" s="30"/>
      <c r="L13" s="30"/>
      <c r="M13" s="37"/>
      <c r="N13" s="37"/>
      <c r="O13" s="37"/>
    </row>
    <row r="14" spans="1:15" ht="15.75" thickBot="1" x14ac:dyDescent="0.3">
      <c r="A14" s="30"/>
      <c r="B14" s="31"/>
      <c r="C14" s="32"/>
      <c r="D14" s="32"/>
      <c r="E14" s="33"/>
      <c r="F14" s="33"/>
      <c r="G14" s="33"/>
      <c r="H14" s="31"/>
      <c r="I14" s="31"/>
      <c r="J14" s="30"/>
      <c r="K14" s="30"/>
      <c r="L14" s="30"/>
      <c r="M14" s="37"/>
      <c r="N14" s="37"/>
      <c r="O14" s="37"/>
    </row>
    <row r="15" spans="1:15" ht="15.75" thickBot="1" x14ac:dyDescent="0.3">
      <c r="A15" s="30"/>
      <c r="B15" s="30"/>
      <c r="C15" s="30"/>
      <c r="D15" s="32"/>
      <c r="E15" s="30"/>
      <c r="F15" s="30"/>
      <c r="G15" s="30"/>
      <c r="H15" s="30"/>
      <c r="I15" s="30"/>
      <c r="J15" s="30"/>
      <c r="K15" s="30"/>
      <c r="L15" s="30"/>
      <c r="M15" s="37"/>
      <c r="N15" s="37"/>
      <c r="O15" s="37"/>
    </row>
    <row r="16" spans="1:15" ht="15.75" thickBo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7"/>
      <c r="N16" s="37"/>
      <c r="O16" s="37"/>
    </row>
    <row r="17" spans="1:15" ht="15.75" thickBo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7"/>
      <c r="N17" s="37"/>
      <c r="O17" s="37"/>
    </row>
    <row r="18" spans="1:15" ht="15.75" thickBo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7"/>
      <c r="N18" s="37"/>
      <c r="O18" s="37"/>
    </row>
    <row r="19" spans="1:15" ht="15.75" thickBo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7"/>
      <c r="N19" s="37"/>
      <c r="O19" s="37"/>
    </row>
    <row r="20" spans="1:15" ht="15.75" thickBo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7"/>
      <c r="N20" s="37"/>
      <c r="O20" s="37"/>
    </row>
    <row r="21" spans="1:15" ht="15.75" thickBo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7"/>
      <c r="N21" s="37"/>
      <c r="O21" s="37"/>
    </row>
    <row r="22" spans="1:15" ht="15.75" thickBo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7"/>
      <c r="N22" s="37"/>
      <c r="O22" s="37"/>
    </row>
    <row r="23" spans="1:15" ht="15.75" thickBo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7"/>
      <c r="N23" s="37"/>
      <c r="O23" s="37"/>
    </row>
    <row r="24" spans="1:15" ht="15.75" thickBo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7"/>
      <c r="N24" s="37"/>
      <c r="O24" s="37"/>
    </row>
    <row r="25" spans="1:15" ht="15.75" thickBo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7"/>
      <c r="N25" s="37"/>
      <c r="O25" s="37"/>
    </row>
    <row r="26" spans="1:15" ht="15.75" thickBo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7"/>
      <c r="N26" s="37"/>
      <c r="O26" s="37"/>
    </row>
    <row r="27" spans="1:15" ht="15.75" thickBo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7"/>
      <c r="N27" s="37"/>
      <c r="O27" s="37"/>
    </row>
    <row r="28" spans="1:15" ht="15.75" thickBo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7"/>
      <c r="N28" s="37"/>
      <c r="O28" s="37"/>
    </row>
    <row r="29" spans="1:15" ht="15.75" thickBo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7"/>
      <c r="N29" s="37"/>
      <c r="O29" s="37"/>
    </row>
    <row r="30" spans="1:15" ht="15.75" thickBo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7"/>
      <c r="N30" s="37"/>
      <c r="O30" s="37"/>
    </row>
    <row r="31" spans="1:15" ht="15.75" thickBo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7"/>
      <c r="N31" s="37"/>
      <c r="O31" s="37"/>
    </row>
    <row r="32" spans="1:15" ht="15.75" thickBo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7"/>
      <c r="N32" s="37"/>
      <c r="O32" s="3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</sheetData>
  <dataValidations count="1">
    <dataValidation allowBlank="1" showInputMessage="1" showErrorMessage="1" prompt="Optional: manually input physician name" sqref="A1" xr:uid="{00000000-0002-0000-0100-000000000000}"/>
  </dataValidations>
  <pageMargins left="0.23622047244094491" right="0.23622047244094491" top="0.74803149606299213" bottom="0.74803149606299213" header="0.31496062992125984" footer="0.31496062992125984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43D4B4C41DB45B8AB8080EA4C379C" ma:contentTypeVersion="18" ma:contentTypeDescription="Create a new document." ma:contentTypeScope="" ma:versionID="429b0f86024504906fd37c2032cbfb24">
  <xsd:schema xmlns:xsd="http://www.w3.org/2001/XMLSchema" xmlns:xs="http://www.w3.org/2001/XMLSchema" xmlns:p="http://schemas.microsoft.com/office/2006/metadata/properties" xmlns:ns2="1226895d-a49c-4384-bca4-60b43a1d70f6" xmlns:ns3="a241be55-8eed-4ada-b246-699491c8ee38" targetNamespace="http://schemas.microsoft.com/office/2006/metadata/properties" ma:root="true" ma:fieldsID="67b514a98cf61a19b3926dc6ff6e4a1c" ns2:_="" ns3:_="">
    <xsd:import namespace="1226895d-a49c-4384-bca4-60b43a1d70f6"/>
    <xsd:import namespace="a241be55-8eed-4ada-b246-699491c8ee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6895d-a49c-4384-bca4-60b43a1d70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cdb2b0-7700-4847-ab1b-b93d7df927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be55-8eed-4ada-b246-699491c8ee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3704e26-2b1b-4a19-82c3-675019b5c440}" ma:internalName="TaxCatchAll" ma:showField="CatchAllData" ma:web="a241be55-8eed-4ada-b246-699491c8ee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47892-2B7C-4205-985F-F1C903D532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2469F1-47DF-4444-B555-094860B34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6895d-a49c-4384-bca4-60b43a1d70f6"/>
    <ds:schemaRef ds:uri="a241be55-8eed-4ada-b246-699491c8ee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entry</vt:lpstr>
      <vt:lpstr>Clinic summary</vt:lpstr>
      <vt:lpstr>'Clinic summary'!Print_Area</vt:lpstr>
      <vt:lpstr>'Data entry'!Print_Area</vt:lpstr>
    </vt:vector>
  </TitlesOfParts>
  <Manager/>
  <Company>Alberta Health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User;randy.campbell@albertadoctors.org</dc:creator>
  <cp:keywords/>
  <dc:description/>
  <cp:lastModifiedBy>Sarah Hoyles</cp:lastModifiedBy>
  <cp:revision/>
  <dcterms:created xsi:type="dcterms:W3CDTF">2016-03-23T23:56:00Z</dcterms:created>
  <dcterms:modified xsi:type="dcterms:W3CDTF">2024-07-09T14:37:11Z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0x010100F2643D4B4C41DB45B8AB8080EA4C379C</vt:lpwstr>
  </property>
</Properties>
</file>